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dministrador/Documents/Marcelo/Projetos/gerdau/"/>
    </mc:Choice>
  </mc:AlternateContent>
  <xr:revisionPtr revIDLastSave="0" documentId="13_ncr:1_{20F184F1-9FBC-B641-914C-5D893BE759C6}" xr6:coauthVersionLast="47" xr6:coauthVersionMax="47" xr10:uidLastSave="{00000000-0000-0000-0000-000000000000}"/>
  <workbookProtection workbookAlgorithmName="SHA-512" workbookHashValue="/y3C2sc6/D6yQMSogsjl0f010fE54LQWXYhkqymlSTzpnsizRThLGQGvqeVGpaAirvyfnxwbkxeoMUv4n4TeHA==" workbookSaltValue="5oJiAcvlkDd5ml7bsXSOLQ==" workbookSpinCount="100000" lockStructure="1"/>
  <bookViews>
    <workbookView xWindow="20" yWindow="460" windowWidth="25220" windowHeight="13980" xr2:uid="{00000000-000D-0000-FFFF-FFFF00000000}"/>
  </bookViews>
  <sheets>
    <sheet name="planilha para planejamento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6" l="1"/>
  <c r="F10" i="6"/>
  <c r="F11" i="6"/>
  <c r="F12" i="6"/>
  <c r="F30" i="6"/>
  <c r="F27" i="6"/>
  <c r="F35" i="6"/>
  <c r="F34" i="6"/>
  <c r="F33" i="6"/>
  <c r="F32" i="6"/>
  <c r="F31" i="6"/>
  <c r="F29" i="6"/>
  <c r="F28" i="6"/>
  <c r="F23" i="6"/>
  <c r="F19" i="6"/>
  <c r="F18" i="6"/>
  <c r="F17" i="6"/>
  <c r="F16" i="6"/>
  <c r="F20" i="6"/>
  <c r="F22" i="6"/>
  <c r="F6" i="6"/>
  <c r="F21" i="6"/>
  <c r="F5" i="6"/>
  <c r="F7" i="6"/>
  <c r="F40" i="6"/>
  <c r="F8" i="6" l="1"/>
  <c r="F4" i="6" l="1"/>
  <c r="F45" i="6" s="1"/>
</calcChain>
</file>

<file path=xl/sharedStrings.xml><?xml version="1.0" encoding="utf-8"?>
<sst xmlns="http://schemas.openxmlformats.org/spreadsheetml/2006/main" count="88" uniqueCount="55">
  <si>
    <t>pts.</t>
  </si>
  <si>
    <t>Outros (detalhar em "Obs")</t>
  </si>
  <si>
    <t>Voluntários da empresa</t>
  </si>
  <si>
    <t>Unidade para contabilizar</t>
  </si>
  <si>
    <t>por consultoria</t>
  </si>
  <si>
    <t>por campanha</t>
  </si>
  <si>
    <t>Quant.</t>
  </si>
  <si>
    <t>Pontuação por unidade</t>
  </si>
  <si>
    <t>Obs</t>
  </si>
  <si>
    <t>Teto de Unidades</t>
  </si>
  <si>
    <t>ATIVIDADES</t>
  </si>
  <si>
    <t>4. PARTICIPANTES</t>
  </si>
  <si>
    <t>por voluntário com Termo de Adesão</t>
  </si>
  <si>
    <t>por ambiente</t>
  </si>
  <si>
    <t>Consultoria em ergonomia</t>
  </si>
  <si>
    <t>por ação</t>
  </si>
  <si>
    <t>por evento</t>
  </si>
  <si>
    <t>por assessoria/consultoria</t>
  </si>
  <si>
    <t>por mobília</t>
  </si>
  <si>
    <t>Sinalização informativa (placas, tabelas, etc.) ou de segurança do trabalho (faixas em degraus, rotas de fuga, etc.)</t>
  </si>
  <si>
    <t>por conjunto de sinalização</t>
  </si>
  <si>
    <t>por palestra ou aula</t>
  </si>
  <si>
    <t>por planilha</t>
  </si>
  <si>
    <t>Criação de identidade visual</t>
  </si>
  <si>
    <t>Implementação de e-commerce</t>
  </si>
  <si>
    <t>PONTUAÇÃO TOTAL</t>
  </si>
  <si>
    <t>JOGOS DE VOLUNTARIADO GERDAU</t>
  </si>
  <si>
    <t xml:space="preserve">Limpeza de ambientes </t>
  </si>
  <si>
    <t xml:space="preserve">Organização de ambientes </t>
  </si>
  <si>
    <t xml:space="preserve">Pintura de ambientes </t>
  </si>
  <si>
    <t>Criação de novos ambientes ou revitalização de ambientes degradados (criação de sala de leitura, brinquedoteca, estoque, etc.)</t>
  </si>
  <si>
    <t>Instalação de recipientes para coleta seletiva na instituição</t>
  </si>
  <si>
    <t>Por conjunto de recipientes</t>
  </si>
  <si>
    <t>Por sessão de atividade</t>
  </si>
  <si>
    <t>Instalação de canteiro de compostagem na instituição</t>
  </si>
  <si>
    <t>Por canteiro</t>
  </si>
  <si>
    <t>Oficina de artesanato com materiais recicláveis</t>
  </si>
  <si>
    <t>Por oficina</t>
  </si>
  <si>
    <t>Por campanha</t>
  </si>
  <si>
    <t>Por item</t>
  </si>
  <si>
    <t>Oficina para a produção de papel reciclado</t>
  </si>
  <si>
    <t>Oficina de culinária com insumos que geralmente são descartados como cascas e talos de legumes/verdura</t>
  </si>
  <si>
    <t>Reparo de mobílias de ambientes de ensino, produção ou estoque</t>
  </si>
  <si>
    <t>2. TRANSFORMAÇÃO DE ESPAÇOS</t>
  </si>
  <si>
    <t>1. INCLUSÃO PRODUTIVA E EMPREENDEDORISMO SOCIAL</t>
  </si>
  <si>
    <t>Realização de campanha para arrecadação de itens recicláveis para venda (latinhas, tampinhas, lacres, etc)</t>
  </si>
  <si>
    <t>Criação de móveis, brinquedos de parquinho ou instrumentos úteis para a instituição com materiais recicláveis</t>
  </si>
  <si>
    <t>Assessoria/consultoria em temas como empreendedorismo, marketing digital, precificação, etc - para a Instituição ou para microempreendedores atendidos por ela</t>
  </si>
  <si>
    <t>Apoio na realização de Feira/Bazar/Brechó</t>
  </si>
  <si>
    <t>Planejamento de mídias sociais, criação de posts, etc. - para a Instituição ou para microempreendedores atendidos por ela</t>
  </si>
  <si>
    <t>Criação de planilhas: de controle de estoque, de precificação, controle de indicadores de vendas (dashboards), etc.</t>
  </si>
  <si>
    <t>Palestras ou aulas sobre vendas, atendimento ao cliente, gestão de estoque, planejamento de compras, etc. - para a Instituição ou para microempreendedores atendidos por ela</t>
  </si>
  <si>
    <t>Campanha virtual para divulgar a Instituição ou para microempreendedores atendidos por ela</t>
  </si>
  <si>
    <t>Oficina de criação de brinquedos com materiais recicláveis</t>
  </si>
  <si>
    <t>3. CONSCIENTIZAÇÃO PELA SUSTENTABILIDADE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</si>
</sst>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9"/>
      <color rgb="FF000000"/>
      <name val="Calibri"/>
      <family val="2"/>
    </font>
    <font>
      <i/>
      <sz val="9"/>
      <color rgb="FF00000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10" fillId="8" borderId="0" xfId="0" applyFont="1" applyFill="1" applyAlignment="1" applyProtection="1">
      <alignment wrapText="1"/>
    </xf>
    <xf numFmtId="0" fontId="11" fillId="8" borderId="0" xfId="0" applyFont="1" applyFill="1" applyAlignment="1" applyProtection="1">
      <alignment wrapText="1"/>
    </xf>
    <xf numFmtId="0" fontId="11" fillId="8" borderId="0" xfId="0" applyFont="1" applyFill="1" applyProtection="1"/>
    <xf numFmtId="0" fontId="0" fillId="0" borderId="0" xfId="0" applyFill="1" applyProtection="1"/>
    <xf numFmtId="0" fontId="1" fillId="3" borderId="4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right" vertical="center" wrapText="1"/>
    </xf>
    <xf numFmtId="0" fontId="0" fillId="3" borderId="0" xfId="0" applyFill="1" applyProtection="1"/>
    <xf numFmtId="0" fontId="2" fillId="3" borderId="0" xfId="0" applyFont="1" applyFill="1" applyAlignment="1" applyProtection="1">
      <alignment vertical="center"/>
    </xf>
    <xf numFmtId="0" fontId="0" fillId="2" borderId="1" xfId="0" applyFont="1" applyFill="1" applyBorder="1" applyAlignment="1" applyProtection="1">
      <alignment wrapText="1"/>
    </xf>
    <xf numFmtId="0" fontId="0" fillId="7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Protection="1"/>
    <xf numFmtId="0" fontId="1" fillId="3" borderId="0" xfId="0" applyFont="1" applyFill="1" applyAlignment="1" applyProtection="1">
      <alignment wrapText="1"/>
    </xf>
    <xf numFmtId="0" fontId="7" fillId="6" borderId="3" xfId="0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vertical="center" wrapText="1"/>
    </xf>
    <xf numFmtId="0" fontId="0" fillId="4" borderId="2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vertical="center"/>
    </xf>
    <xf numFmtId="0" fontId="0" fillId="2" borderId="0" xfId="0" applyFont="1" applyFill="1" applyAlignment="1" applyProtection="1">
      <alignment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286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69" builtinId="9" hidden="1"/>
    <cellStyle name="Hiperlink Visitado" xfId="270" builtinId="9" hidden="1"/>
    <cellStyle name="Hiperlink Visitado" xfId="271" builtinId="9" hidden="1"/>
    <cellStyle name="Hiperlink Visitado" xfId="272" builtinId="9" hidden="1"/>
    <cellStyle name="Hiperlink Visitado" xfId="273" builtinId="9" hidden="1"/>
    <cellStyle name="Hiperlink Visitado" xfId="274" builtinId="9" hidden="1"/>
    <cellStyle name="Hiperlink Visitado" xfId="275" builtinId="9" hidden="1"/>
    <cellStyle name="Hiperlink Visitado" xfId="276" builtinId="9" hidden="1"/>
    <cellStyle name="Hiperlink Visitado" xfId="277" builtinId="9" hidden="1"/>
    <cellStyle name="Hiperlink Visitado" xfId="278" builtinId="9" hidden="1"/>
    <cellStyle name="Hiperlink Visitado" xfId="279" builtinId="9" hidden="1"/>
    <cellStyle name="Hiperlink Visitado" xfId="280" builtinId="9" hidden="1"/>
    <cellStyle name="Hiperlink Visitado" xfId="281" builtinId="9" hidden="1"/>
    <cellStyle name="Hiperlink Visitado" xfId="282" builtinId="9" hidden="1"/>
    <cellStyle name="Hiperlink Visitado" xfId="283" builtinId="9" hidden="1"/>
    <cellStyle name="Hiperlink Visitado" xfId="284" builtinId="9" hidden="1"/>
    <cellStyle name="Hiperlink Visitado" xfId="285" builtinId="9" hidden="1"/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4148666</xdr:colOff>
      <xdr:row>0</xdr:row>
      <xdr:rowOff>84667</xdr:rowOff>
    </xdr:from>
    <xdr:to>
      <xdr:col>1</xdr:col>
      <xdr:colOff>388408</xdr:colOff>
      <xdr:row>0</xdr:row>
      <xdr:rowOff>791422</xdr:rowOff>
    </xdr:to>
    <xdr:pic>
      <xdr:nvPicPr>
        <xdr:cNvPr id="2" name="Imagem 1" descr="Uma imagem contendo Diagrama&#10;&#10;Descrição gerada automaticamente">
          <a:extLst>
            <a:ext uri="{FF2B5EF4-FFF2-40B4-BE49-F238E27FC236}">
              <a16:creationId xmlns:a16="http://schemas.microsoft.com/office/drawing/2014/main" id="{A5FC8C68-DDC0-4986-9F3E-CA4175F276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60" t="9918" r="26326" b="6176"/>
        <a:stretch/>
      </xdr:blipFill>
      <xdr:spPr>
        <a:xfrm>
          <a:off x="4148666" y="84667"/>
          <a:ext cx="695325" cy="706755"/>
        </a:xfrm>
        <a:prstGeom prst="ellipse">
          <a:avLst/>
        </a:prstGeom>
      </xdr:spPr>
    </xdr:pic>
    <xdr:clientData/>
  </xdr:twoCellAnchor>
  <xdr:twoCellAnchor editAs="oneCell">
    <xdr:from>
      <xdr:col>6</xdr:col>
      <xdr:colOff>99483</xdr:colOff>
      <xdr:row>0</xdr:row>
      <xdr:rowOff>110066</xdr:rowOff>
    </xdr:from>
    <xdr:to>
      <xdr:col>7</xdr:col>
      <xdr:colOff>286808</xdr:colOff>
      <xdr:row>0</xdr:row>
      <xdr:rowOff>816821</xdr:rowOff>
    </xdr:to>
    <xdr:pic>
      <xdr:nvPicPr>
        <xdr:cNvPr id="3" name="Imagem 2" descr="Uma imagem contendo Diagrama&#10;&#10;Descrição gerada automaticamente">
          <a:extLst>
            <a:ext uri="{FF2B5EF4-FFF2-40B4-BE49-F238E27FC236}">
              <a16:creationId xmlns:a16="http://schemas.microsoft.com/office/drawing/2014/main" id="{8744B281-9E97-5645-89C7-8FE8048C50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60" t="9918" r="26326" b="6176"/>
        <a:stretch/>
      </xdr:blipFill>
      <xdr:spPr>
        <a:xfrm>
          <a:off x="10058400" y="110066"/>
          <a:ext cx="695325" cy="706755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topLeftCell="A39" zoomScale="120" zoomScaleNormal="120" zoomScalePageLayoutView="110" workbookViewId="0">
      <selection activeCell="F45" sqref="F45"/>
    </sheetView>
  </sheetViews>
  <sheetFormatPr baseColWidth="10" defaultColWidth="8.83203125" defaultRowHeight="15" x14ac:dyDescent="0.2"/>
  <cols>
    <col min="1" max="1" width="58.5" style="30" customWidth="1"/>
    <col min="2" max="2" width="21.5" style="30" customWidth="1"/>
    <col min="3" max="3" width="12.33203125" style="30" customWidth="1"/>
    <col min="4" max="4" width="16" style="30" customWidth="1"/>
    <col min="5" max="5" width="9.83203125" style="3" customWidth="1"/>
    <col min="6" max="6" width="12.5" style="3" customWidth="1"/>
    <col min="7" max="7" width="6.6640625" style="3" customWidth="1"/>
    <col min="8" max="8" width="5.6640625" style="3" customWidth="1"/>
    <col min="9" max="9" width="6.5" style="3" customWidth="1"/>
    <col min="10" max="10" width="8.1640625" style="3" customWidth="1"/>
    <col min="11" max="11" width="10.1640625" style="3" customWidth="1"/>
    <col min="12" max="12" width="9" style="3" customWidth="1"/>
    <col min="13" max="13" width="10.83203125" style="3" customWidth="1"/>
    <col min="14" max="14" width="7.83203125" style="3" customWidth="1"/>
    <col min="15" max="16384" width="8.83203125" style="3"/>
  </cols>
  <sheetData>
    <row r="1" spans="1:14" ht="72.75" customHeight="1" x14ac:dyDescent="0.2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7" customFormat="1" ht="50" x14ac:dyDescent="0.3">
      <c r="A2" s="4" t="s">
        <v>44</v>
      </c>
      <c r="B2" s="5"/>
      <c r="C2" s="4"/>
      <c r="D2" s="4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6.25" customHeight="1" x14ac:dyDescent="0.2">
      <c r="A3" s="8" t="s">
        <v>10</v>
      </c>
      <c r="B3" s="9" t="s">
        <v>3</v>
      </c>
      <c r="C3" s="10" t="s">
        <v>9</v>
      </c>
      <c r="D3" s="10" t="s">
        <v>7</v>
      </c>
      <c r="E3" s="11" t="s">
        <v>6</v>
      </c>
      <c r="F3" s="11" t="s">
        <v>0</v>
      </c>
      <c r="G3" s="12"/>
      <c r="H3" s="13" t="s">
        <v>8</v>
      </c>
      <c r="I3" s="12"/>
      <c r="J3" s="12"/>
      <c r="K3" s="12"/>
      <c r="L3" s="12"/>
      <c r="M3" s="12"/>
      <c r="N3" s="12"/>
    </row>
    <row r="4" spans="1:14" ht="48" x14ac:dyDescent="0.2">
      <c r="A4" s="14" t="s">
        <v>47</v>
      </c>
      <c r="B4" s="14" t="s">
        <v>17</v>
      </c>
      <c r="C4" s="15">
        <v>3</v>
      </c>
      <c r="D4" s="15">
        <v>500</v>
      </c>
      <c r="E4" s="1"/>
      <c r="F4" s="15">
        <f t="shared" ref="F4:F12" si="0">D4*(IF(E4&lt;C4,E4,C4))</f>
        <v>0</v>
      </c>
      <c r="H4" s="42"/>
      <c r="I4" s="43"/>
      <c r="J4" s="43"/>
      <c r="K4" s="43"/>
      <c r="L4" s="43"/>
      <c r="M4" s="43"/>
      <c r="N4" s="44"/>
    </row>
    <row r="5" spans="1:14" ht="16" x14ac:dyDescent="0.2">
      <c r="A5" s="14" t="s">
        <v>48</v>
      </c>
      <c r="B5" s="14" t="s">
        <v>16</v>
      </c>
      <c r="C5" s="15">
        <v>1</v>
      </c>
      <c r="D5" s="15">
        <v>500</v>
      </c>
      <c r="E5" s="1"/>
      <c r="F5" s="15">
        <f t="shared" si="0"/>
        <v>0</v>
      </c>
      <c r="H5" s="45"/>
      <c r="I5" s="46"/>
      <c r="J5" s="46"/>
      <c r="K5" s="46"/>
      <c r="L5" s="46"/>
      <c r="M5" s="46"/>
      <c r="N5" s="47"/>
    </row>
    <row r="6" spans="1:14" ht="32" x14ac:dyDescent="0.2">
      <c r="A6" s="14" t="s">
        <v>49</v>
      </c>
      <c r="B6" s="14" t="s">
        <v>15</v>
      </c>
      <c r="C6" s="15">
        <v>1</v>
      </c>
      <c r="D6" s="15">
        <v>500</v>
      </c>
      <c r="E6" s="1"/>
      <c r="F6" s="15">
        <f t="shared" si="0"/>
        <v>0</v>
      </c>
      <c r="H6" s="45"/>
      <c r="I6" s="46"/>
      <c r="J6" s="46"/>
      <c r="K6" s="46"/>
      <c r="L6" s="46"/>
      <c r="M6" s="46"/>
      <c r="N6" s="47"/>
    </row>
    <row r="7" spans="1:14" ht="32" x14ac:dyDescent="0.2">
      <c r="A7" s="14" t="s">
        <v>50</v>
      </c>
      <c r="B7" s="14" t="s">
        <v>22</v>
      </c>
      <c r="C7" s="15">
        <v>3</v>
      </c>
      <c r="D7" s="15">
        <v>250</v>
      </c>
      <c r="E7" s="1"/>
      <c r="F7" s="15">
        <f t="shared" si="0"/>
        <v>0</v>
      </c>
      <c r="H7" s="45"/>
      <c r="I7" s="46"/>
      <c r="J7" s="46"/>
      <c r="K7" s="46"/>
      <c r="L7" s="46"/>
      <c r="M7" s="46"/>
      <c r="N7" s="47"/>
    </row>
    <row r="8" spans="1:14" ht="14.5" customHeight="1" x14ac:dyDescent="0.2">
      <c r="A8" s="14" t="s">
        <v>23</v>
      </c>
      <c r="B8" s="14" t="s">
        <v>15</v>
      </c>
      <c r="C8" s="15">
        <v>1</v>
      </c>
      <c r="D8" s="15">
        <v>750</v>
      </c>
      <c r="E8" s="1"/>
      <c r="F8" s="15">
        <f t="shared" si="0"/>
        <v>0</v>
      </c>
      <c r="H8" s="45"/>
      <c r="I8" s="46"/>
      <c r="J8" s="46"/>
      <c r="K8" s="46"/>
      <c r="L8" s="46"/>
      <c r="M8" s="46"/>
      <c r="N8" s="47"/>
    </row>
    <row r="9" spans="1:14" ht="14.5" customHeight="1" x14ac:dyDescent="0.2">
      <c r="A9" s="14" t="s">
        <v>24</v>
      </c>
      <c r="B9" s="14" t="s">
        <v>15</v>
      </c>
      <c r="C9" s="15">
        <v>1</v>
      </c>
      <c r="D9" s="15">
        <v>1000</v>
      </c>
      <c r="E9" s="1"/>
      <c r="F9" s="15">
        <f t="shared" si="0"/>
        <v>0</v>
      </c>
      <c r="H9" s="45"/>
      <c r="I9" s="46"/>
      <c r="J9" s="46"/>
      <c r="K9" s="46"/>
      <c r="L9" s="46"/>
      <c r="M9" s="46"/>
      <c r="N9" s="47"/>
    </row>
    <row r="10" spans="1:14" ht="48" x14ac:dyDescent="0.2">
      <c r="A10" s="14" t="s">
        <v>51</v>
      </c>
      <c r="B10" s="14" t="s">
        <v>21</v>
      </c>
      <c r="C10" s="15">
        <v>5</v>
      </c>
      <c r="D10" s="15">
        <v>300</v>
      </c>
      <c r="E10" s="1"/>
      <c r="F10" s="15">
        <f t="shared" si="0"/>
        <v>0</v>
      </c>
      <c r="H10" s="45"/>
      <c r="I10" s="46"/>
      <c r="J10" s="46"/>
      <c r="K10" s="46"/>
      <c r="L10" s="46"/>
      <c r="M10" s="46"/>
      <c r="N10" s="47"/>
    </row>
    <row r="11" spans="1:14" ht="32" x14ac:dyDescent="0.2">
      <c r="A11" s="14" t="s">
        <v>52</v>
      </c>
      <c r="B11" s="14" t="s">
        <v>5</v>
      </c>
      <c r="C11" s="15">
        <v>1</v>
      </c>
      <c r="D11" s="15">
        <v>500</v>
      </c>
      <c r="E11" s="1"/>
      <c r="F11" s="15">
        <f t="shared" si="0"/>
        <v>0</v>
      </c>
      <c r="H11" s="45"/>
      <c r="I11" s="46"/>
      <c r="J11" s="46"/>
      <c r="K11" s="46"/>
      <c r="L11" s="46"/>
      <c r="M11" s="46"/>
      <c r="N11" s="47"/>
    </row>
    <row r="12" spans="1:14" ht="14.5" customHeight="1" x14ac:dyDescent="0.2">
      <c r="A12" s="16" t="s">
        <v>1</v>
      </c>
      <c r="B12" s="17" t="s">
        <v>15</v>
      </c>
      <c r="C12" s="15">
        <v>3</v>
      </c>
      <c r="D12" s="15">
        <v>200</v>
      </c>
      <c r="E12" s="1"/>
      <c r="F12" s="15">
        <f t="shared" si="0"/>
        <v>0</v>
      </c>
      <c r="H12" s="48"/>
      <c r="I12" s="49"/>
      <c r="J12" s="49"/>
      <c r="K12" s="49"/>
      <c r="L12" s="49"/>
      <c r="M12" s="49"/>
      <c r="N12" s="50"/>
    </row>
    <row r="14" spans="1:14" s="7" customFormat="1" ht="25" x14ac:dyDescent="0.3">
      <c r="A14" s="4" t="s">
        <v>43</v>
      </c>
      <c r="B14" s="5"/>
      <c r="C14" s="4"/>
      <c r="D14" s="4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1" customHeight="1" x14ac:dyDescent="0.2">
      <c r="A15" s="8" t="s">
        <v>10</v>
      </c>
      <c r="B15" s="9" t="s">
        <v>3</v>
      </c>
      <c r="C15" s="10" t="s">
        <v>9</v>
      </c>
      <c r="D15" s="10" t="s">
        <v>7</v>
      </c>
      <c r="E15" s="11" t="s">
        <v>6</v>
      </c>
      <c r="F15" s="11" t="s">
        <v>0</v>
      </c>
      <c r="G15" s="12"/>
      <c r="H15" s="13" t="s">
        <v>8</v>
      </c>
      <c r="I15" s="12"/>
      <c r="J15" s="12"/>
      <c r="K15" s="12"/>
      <c r="L15" s="12"/>
      <c r="M15" s="12"/>
      <c r="N15" s="12"/>
    </row>
    <row r="16" spans="1:14" ht="16" x14ac:dyDescent="0.2">
      <c r="A16" s="18" t="s">
        <v>27</v>
      </c>
      <c r="B16" s="18" t="s">
        <v>13</v>
      </c>
      <c r="C16" s="19">
        <v>5</v>
      </c>
      <c r="D16" s="19">
        <v>200</v>
      </c>
      <c r="E16" s="1"/>
      <c r="F16" s="15">
        <f t="shared" ref="F16:F19" si="1">D16*(IF(E16&lt;C16,E16,C16))</f>
        <v>0</v>
      </c>
      <c r="H16" s="33"/>
      <c r="I16" s="34"/>
      <c r="J16" s="34"/>
      <c r="K16" s="34"/>
      <c r="L16" s="34"/>
      <c r="M16" s="34"/>
      <c r="N16" s="35"/>
    </row>
    <row r="17" spans="1:14" ht="15" customHeight="1" x14ac:dyDescent="0.2">
      <c r="A17" s="18" t="s">
        <v>28</v>
      </c>
      <c r="B17" s="18" t="s">
        <v>13</v>
      </c>
      <c r="C17" s="19">
        <v>5</v>
      </c>
      <c r="D17" s="19">
        <v>200</v>
      </c>
      <c r="E17" s="1"/>
      <c r="F17" s="15">
        <f t="shared" si="1"/>
        <v>0</v>
      </c>
      <c r="H17" s="39"/>
      <c r="I17" s="40"/>
      <c r="J17" s="40"/>
      <c r="K17" s="40"/>
      <c r="L17" s="40"/>
      <c r="M17" s="40"/>
      <c r="N17" s="41"/>
    </row>
    <row r="18" spans="1:14" ht="16" x14ac:dyDescent="0.2">
      <c r="A18" s="18" t="s">
        <v>29</v>
      </c>
      <c r="B18" s="18" t="s">
        <v>13</v>
      </c>
      <c r="C18" s="19">
        <v>5</v>
      </c>
      <c r="D18" s="19">
        <v>500</v>
      </c>
      <c r="E18" s="1"/>
      <c r="F18" s="15">
        <f t="shared" si="1"/>
        <v>0</v>
      </c>
      <c r="H18" s="39"/>
      <c r="I18" s="40"/>
      <c r="J18" s="40"/>
      <c r="K18" s="40"/>
      <c r="L18" s="40"/>
      <c r="M18" s="40"/>
      <c r="N18" s="41"/>
    </row>
    <row r="19" spans="1:14" ht="32" x14ac:dyDescent="0.2">
      <c r="A19" s="18" t="s">
        <v>19</v>
      </c>
      <c r="B19" s="18" t="s">
        <v>20</v>
      </c>
      <c r="C19" s="19">
        <v>1</v>
      </c>
      <c r="D19" s="19">
        <v>200</v>
      </c>
      <c r="E19" s="1"/>
      <c r="F19" s="15">
        <f t="shared" si="1"/>
        <v>0</v>
      </c>
      <c r="H19" s="39"/>
      <c r="I19" s="40"/>
      <c r="J19" s="40"/>
      <c r="K19" s="40"/>
      <c r="L19" s="40"/>
      <c r="M19" s="40"/>
      <c r="N19" s="41"/>
    </row>
    <row r="20" spans="1:14" ht="32" customHeight="1" x14ac:dyDescent="0.2">
      <c r="A20" s="18" t="s">
        <v>42</v>
      </c>
      <c r="B20" s="18" t="s">
        <v>18</v>
      </c>
      <c r="C20" s="19">
        <v>10</v>
      </c>
      <c r="D20" s="19">
        <v>200</v>
      </c>
      <c r="E20" s="1"/>
      <c r="F20" s="15">
        <f t="shared" ref="F20:F22" si="2">D20*(IF(E20&lt;C20,E20,C20))</f>
        <v>0</v>
      </c>
      <c r="H20" s="39"/>
      <c r="I20" s="40"/>
      <c r="J20" s="40"/>
      <c r="K20" s="40"/>
      <c r="L20" s="40"/>
      <c r="M20" s="40"/>
      <c r="N20" s="41"/>
    </row>
    <row r="21" spans="1:14" ht="32" x14ac:dyDescent="0.2">
      <c r="A21" s="18" t="s">
        <v>30</v>
      </c>
      <c r="B21" s="18" t="s">
        <v>13</v>
      </c>
      <c r="C21" s="19">
        <v>2</v>
      </c>
      <c r="D21" s="19">
        <v>1000</v>
      </c>
      <c r="E21" s="1"/>
      <c r="F21" s="15">
        <f t="shared" si="2"/>
        <v>0</v>
      </c>
      <c r="H21" s="39"/>
      <c r="I21" s="40"/>
      <c r="J21" s="40"/>
      <c r="K21" s="40"/>
      <c r="L21" s="40"/>
      <c r="M21" s="40"/>
      <c r="N21" s="41"/>
    </row>
    <row r="22" spans="1:14" ht="18.75" customHeight="1" x14ac:dyDescent="0.2">
      <c r="A22" s="18" t="s">
        <v>14</v>
      </c>
      <c r="B22" s="18" t="s">
        <v>4</v>
      </c>
      <c r="C22" s="19">
        <v>1</v>
      </c>
      <c r="D22" s="19">
        <v>500</v>
      </c>
      <c r="E22" s="1"/>
      <c r="F22" s="15">
        <f t="shared" si="2"/>
        <v>0</v>
      </c>
      <c r="H22" s="39"/>
      <c r="I22" s="40"/>
      <c r="J22" s="40"/>
      <c r="K22" s="40"/>
      <c r="L22" s="40"/>
      <c r="M22" s="40"/>
      <c r="N22" s="41"/>
    </row>
    <row r="23" spans="1:14" ht="17.25" customHeight="1" x14ac:dyDescent="0.2">
      <c r="A23" s="16" t="s">
        <v>1</v>
      </c>
      <c r="B23" s="17" t="s">
        <v>15</v>
      </c>
      <c r="C23" s="15">
        <v>3</v>
      </c>
      <c r="D23" s="15">
        <v>200</v>
      </c>
      <c r="E23" s="1"/>
      <c r="F23" s="15">
        <f t="shared" ref="F23" si="3">D23*(IF(E23&lt;C23,E23,C23))</f>
        <v>0</v>
      </c>
      <c r="H23" s="36"/>
      <c r="I23" s="37"/>
      <c r="J23" s="37"/>
      <c r="K23" s="37"/>
      <c r="L23" s="37"/>
      <c r="M23" s="37"/>
      <c r="N23" s="38"/>
    </row>
    <row r="24" spans="1:14" ht="34" customHeight="1" x14ac:dyDescent="0.2">
      <c r="A24" s="3"/>
      <c r="B24" s="3"/>
      <c r="C24" s="3"/>
      <c r="D24" s="3"/>
    </row>
    <row r="25" spans="1:14" s="7" customFormat="1" ht="50" x14ac:dyDescent="0.3">
      <c r="A25" s="4" t="s">
        <v>54</v>
      </c>
      <c r="B25" s="5"/>
      <c r="C25" s="4"/>
      <c r="D25" s="4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21" customHeight="1" x14ac:dyDescent="0.2">
      <c r="A26" s="8" t="s">
        <v>10</v>
      </c>
      <c r="B26" s="9" t="s">
        <v>3</v>
      </c>
      <c r="C26" s="10" t="s">
        <v>9</v>
      </c>
      <c r="D26" s="10" t="s">
        <v>7</v>
      </c>
      <c r="E26" s="11" t="s">
        <v>6</v>
      </c>
      <c r="F26" s="11" t="s">
        <v>0</v>
      </c>
      <c r="G26" s="12"/>
      <c r="H26" s="13" t="s">
        <v>8</v>
      </c>
      <c r="I26" s="12"/>
      <c r="J26" s="12"/>
      <c r="K26" s="12"/>
      <c r="L26" s="12"/>
      <c r="M26" s="12"/>
      <c r="N26" s="12"/>
    </row>
    <row r="27" spans="1:14" ht="33" customHeight="1" x14ac:dyDescent="0.2">
      <c r="A27" s="18" t="s">
        <v>31</v>
      </c>
      <c r="B27" s="18" t="s">
        <v>32</v>
      </c>
      <c r="C27" s="19">
        <v>10</v>
      </c>
      <c r="D27" s="19">
        <v>100</v>
      </c>
      <c r="E27" s="1"/>
      <c r="F27" s="15">
        <f t="shared" ref="F27" si="4">D27*(IF(E27&lt;C27,E27,C27))</f>
        <v>0</v>
      </c>
      <c r="H27" s="33"/>
      <c r="I27" s="34"/>
      <c r="J27" s="34"/>
      <c r="K27" s="34"/>
      <c r="L27" s="34"/>
      <c r="M27" s="34"/>
      <c r="N27" s="35"/>
    </row>
    <row r="28" spans="1:14" ht="15" customHeight="1" x14ac:dyDescent="0.2">
      <c r="A28" s="14" t="s">
        <v>46</v>
      </c>
      <c r="B28" s="14" t="s">
        <v>39</v>
      </c>
      <c r="C28" s="15">
        <v>10</v>
      </c>
      <c r="D28" s="15">
        <v>500</v>
      </c>
      <c r="E28" s="1"/>
      <c r="F28" s="15">
        <f t="shared" ref="F28:F35" si="5">D28*(IF(E28&lt;C28,E28,C28))</f>
        <v>0</v>
      </c>
      <c r="H28" s="39"/>
      <c r="I28" s="40"/>
      <c r="J28" s="40"/>
      <c r="K28" s="40"/>
      <c r="L28" s="40"/>
      <c r="M28" s="40"/>
      <c r="N28" s="41"/>
    </row>
    <row r="29" spans="1:14" ht="16" x14ac:dyDescent="0.2">
      <c r="A29" s="14" t="s">
        <v>34</v>
      </c>
      <c r="B29" s="14" t="s">
        <v>35</v>
      </c>
      <c r="C29" s="15">
        <v>1</v>
      </c>
      <c r="D29" s="15">
        <v>500</v>
      </c>
      <c r="E29" s="1"/>
      <c r="F29" s="15">
        <f t="shared" si="5"/>
        <v>0</v>
      </c>
      <c r="H29" s="39"/>
      <c r="I29" s="40"/>
      <c r="J29" s="40"/>
      <c r="K29" s="40"/>
      <c r="L29" s="40"/>
      <c r="M29" s="40"/>
      <c r="N29" s="41"/>
    </row>
    <row r="30" spans="1:14" ht="15" customHeight="1" x14ac:dyDescent="0.2">
      <c r="A30" s="14" t="s">
        <v>36</v>
      </c>
      <c r="B30" s="14" t="s">
        <v>37</v>
      </c>
      <c r="C30" s="15">
        <v>3</v>
      </c>
      <c r="D30" s="15">
        <v>300</v>
      </c>
      <c r="E30" s="1"/>
      <c r="F30" s="15">
        <f t="shared" si="5"/>
        <v>0</v>
      </c>
      <c r="H30" s="39"/>
      <c r="I30" s="40"/>
      <c r="J30" s="40"/>
      <c r="K30" s="40"/>
      <c r="L30" s="40"/>
      <c r="M30" s="40"/>
      <c r="N30" s="41"/>
    </row>
    <row r="31" spans="1:14" ht="16" x14ac:dyDescent="0.2">
      <c r="A31" s="14" t="s">
        <v>53</v>
      </c>
      <c r="B31" s="14" t="s">
        <v>33</v>
      </c>
      <c r="C31" s="15">
        <v>3</v>
      </c>
      <c r="D31" s="15">
        <v>300</v>
      </c>
      <c r="E31" s="1"/>
      <c r="F31" s="15">
        <f t="shared" si="5"/>
        <v>0</v>
      </c>
      <c r="H31" s="39"/>
      <c r="I31" s="40"/>
      <c r="J31" s="40"/>
      <c r="K31" s="40"/>
      <c r="L31" s="40"/>
      <c r="M31" s="40"/>
      <c r="N31" s="41"/>
    </row>
    <row r="32" spans="1:14" ht="32" x14ac:dyDescent="0.2">
      <c r="A32" s="14" t="s">
        <v>41</v>
      </c>
      <c r="B32" s="14" t="s">
        <v>37</v>
      </c>
      <c r="C32" s="15">
        <v>3</v>
      </c>
      <c r="D32" s="15">
        <v>300</v>
      </c>
      <c r="E32" s="1"/>
      <c r="F32" s="15">
        <f t="shared" si="5"/>
        <v>0</v>
      </c>
      <c r="H32" s="39"/>
      <c r="I32" s="40"/>
      <c r="J32" s="40"/>
      <c r="K32" s="40"/>
      <c r="L32" s="40"/>
      <c r="M32" s="40"/>
      <c r="N32" s="41"/>
    </row>
    <row r="33" spans="1:14" ht="16" x14ac:dyDescent="0.2">
      <c r="A33" s="14" t="s">
        <v>40</v>
      </c>
      <c r="B33" s="14" t="s">
        <v>33</v>
      </c>
      <c r="C33" s="15">
        <v>3</v>
      </c>
      <c r="D33" s="15">
        <v>300</v>
      </c>
      <c r="E33" s="1"/>
      <c r="F33" s="15">
        <f t="shared" si="5"/>
        <v>0</v>
      </c>
      <c r="H33" s="39"/>
      <c r="I33" s="40"/>
      <c r="J33" s="40"/>
      <c r="K33" s="40"/>
      <c r="L33" s="40"/>
      <c r="M33" s="40"/>
      <c r="N33" s="41"/>
    </row>
    <row r="34" spans="1:14" ht="32" x14ac:dyDescent="0.2">
      <c r="A34" s="14" t="s">
        <v>45</v>
      </c>
      <c r="B34" s="14" t="s">
        <v>38</v>
      </c>
      <c r="C34" s="15">
        <v>1</v>
      </c>
      <c r="D34" s="15">
        <v>500</v>
      </c>
      <c r="E34" s="1"/>
      <c r="F34" s="15">
        <f t="shared" si="5"/>
        <v>0</v>
      </c>
      <c r="H34" s="39"/>
      <c r="I34" s="40"/>
      <c r="J34" s="40"/>
      <c r="K34" s="40"/>
      <c r="L34" s="40"/>
      <c r="M34" s="40"/>
      <c r="N34" s="41"/>
    </row>
    <row r="35" spans="1:14" ht="17.25" customHeight="1" x14ac:dyDescent="0.2">
      <c r="A35" s="16" t="s">
        <v>1</v>
      </c>
      <c r="B35" s="17" t="s">
        <v>15</v>
      </c>
      <c r="C35" s="15">
        <v>3</v>
      </c>
      <c r="D35" s="15">
        <v>200</v>
      </c>
      <c r="E35" s="1"/>
      <c r="F35" s="15">
        <f t="shared" si="5"/>
        <v>0</v>
      </c>
      <c r="H35" s="36"/>
      <c r="I35" s="37"/>
      <c r="J35" s="37"/>
      <c r="K35" s="37"/>
      <c r="L35" s="37"/>
      <c r="M35" s="37"/>
      <c r="N35" s="38"/>
    </row>
    <row r="36" spans="1:14" x14ac:dyDescent="0.2">
      <c r="A36" s="20"/>
      <c r="B36" s="21"/>
      <c r="C36" s="22"/>
      <c r="D36" s="22"/>
      <c r="E36" s="22"/>
      <c r="F36" s="22"/>
    </row>
    <row r="37" spans="1:14" s="7" customFormat="1" ht="25" x14ac:dyDescent="0.3">
      <c r="A37" s="4" t="s">
        <v>11</v>
      </c>
      <c r="B37" s="5"/>
      <c r="C37" s="4"/>
      <c r="D37" s="4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23"/>
      <c r="B38" s="3"/>
      <c r="C38" s="3"/>
      <c r="D38" s="24"/>
    </row>
    <row r="39" spans="1:14" ht="26" customHeight="1" x14ac:dyDescent="0.2">
      <c r="A39" s="25"/>
      <c r="B39" s="9" t="s">
        <v>3</v>
      </c>
      <c r="C39" s="10" t="s">
        <v>9</v>
      </c>
      <c r="D39" s="10" t="s">
        <v>7</v>
      </c>
      <c r="E39" s="26" t="s">
        <v>6</v>
      </c>
      <c r="F39" s="11" t="s">
        <v>0</v>
      </c>
      <c r="G39" s="12"/>
      <c r="H39" s="13" t="s">
        <v>8</v>
      </c>
      <c r="I39" s="12"/>
      <c r="J39" s="12"/>
      <c r="K39" s="12"/>
      <c r="L39" s="12"/>
      <c r="M39" s="12"/>
      <c r="N39" s="12"/>
    </row>
    <row r="40" spans="1:14" ht="32" x14ac:dyDescent="0.2">
      <c r="A40" s="27" t="s">
        <v>2</v>
      </c>
      <c r="B40" s="28" t="s">
        <v>12</v>
      </c>
      <c r="C40" s="29">
        <v>1000</v>
      </c>
      <c r="D40" s="19">
        <v>50</v>
      </c>
      <c r="E40" s="2"/>
      <c r="F40" s="19">
        <f>D40*(IF(E40&lt;C40,E40,C40))</f>
        <v>0</v>
      </c>
      <c r="G40" s="24"/>
      <c r="H40" s="33"/>
      <c r="I40" s="34"/>
      <c r="J40" s="34"/>
      <c r="K40" s="34"/>
      <c r="L40" s="34"/>
      <c r="M40" s="34"/>
      <c r="N40" s="35"/>
    </row>
    <row r="41" spans="1:14" x14ac:dyDescent="0.2">
      <c r="G41" s="24"/>
      <c r="H41" s="36"/>
      <c r="I41" s="37"/>
      <c r="J41" s="37"/>
      <c r="K41" s="37"/>
      <c r="L41" s="37"/>
      <c r="M41" s="37"/>
      <c r="N41" s="38"/>
    </row>
    <row r="43" spans="1:14" ht="25" x14ac:dyDescent="0.3">
      <c r="A43" s="4" t="s">
        <v>25</v>
      </c>
      <c r="B43" s="5"/>
      <c r="C43" s="4"/>
      <c r="D43" s="4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F44" s="11" t="s">
        <v>0</v>
      </c>
    </row>
    <row r="45" spans="1:14" ht="26" x14ac:dyDescent="0.2">
      <c r="F45" s="31">
        <f>SUM(F3:F40)</f>
        <v>0</v>
      </c>
    </row>
  </sheetData>
  <sheetProtection algorithmName="SHA-512" hashValue="I/Fnm6xEJbSX51fH5M2OQ5RI1jdLI7ZJIiOssRkjGE7vdltdZ7ZGhvxdvh9fq9zFoWakenc5OIVW/dh4Gi+Q8w==" saltValue="eX85hyAProb6ASqpOQfxxQ==" spinCount="100000" sheet="1" objects="1" scenarios="1"/>
  <sortState xmlns:xlrd2="http://schemas.microsoft.com/office/spreadsheetml/2017/richdata2" ref="A28:D34">
    <sortCondition ref="A27:A34"/>
  </sortState>
  <mergeCells count="5">
    <mergeCell ref="A1:N1"/>
    <mergeCell ref="H40:N41"/>
    <mergeCell ref="H16:N23"/>
    <mergeCell ref="H27:N35"/>
    <mergeCell ref="H4:N12"/>
  </mergeCells>
  <dataValidations count="1">
    <dataValidation type="whole" allowBlank="1" showInputMessage="1" showErrorMessage="1" errorTitle="Incluir apenas Números" sqref="E40 E16:E23 E27:E35 E4:E12" xr:uid="{1F40BC49-FC21-3E46-AB5F-FACD6F81D6B6}">
      <formula1>0</formula1>
      <formula2>5000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para planejamento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Nonohay</dc:creator>
  <cp:lastModifiedBy>marcelo@mgnconsultoria.com.br</cp:lastModifiedBy>
  <dcterms:created xsi:type="dcterms:W3CDTF">2009-07-28T12:19:00Z</dcterms:created>
  <dcterms:modified xsi:type="dcterms:W3CDTF">2022-08-11T15:03:19Z</dcterms:modified>
</cp:coreProperties>
</file>